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Sistecad\Contacad\salen\042023\"/>
    </mc:Choice>
  </mc:AlternateContent>
  <xr:revisionPtr revIDLastSave="0" documentId="8_{9FEBD7EA-76DC-41C5-B3FE-4DC9CA0F45EA}" xr6:coauthVersionLast="46" xr6:coauthVersionMax="46" xr10:uidLastSave="{00000000-0000-0000-0000-000000000000}"/>
  <bookViews>
    <workbookView xWindow="390" yWindow="390" windowWidth="21600" windowHeight="1129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<sst xmlns="http://schemas.openxmlformats.org/spreadsheetml/2006/main" count="44" uniqueCount="36">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</sst>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9" zoomScaleNormal="100" workbookViewId="0">
      <selection activeCell="A36" sqref="A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457197667.54000002</v>
      </c>
      <c r="C3" s="19">
        <f t="shared" ref="C3:D3" si="0">SUM(C4:C13)</f>
        <v>515729882.79999995</v>
      </c>
      <c r="D3" s="2">
        <f t="shared" si="0"/>
        <v>513127247.29999995</v>
      </c>
    </row>
    <row r="4" spans="1:5" x14ac:dyDescent="0.2">
      <c r="A4" s="14" t="s">
        <v>5</v>
      </c>
      <c r="B4" s="20">
        <v>62582989.450000003</v>
      </c>
      <c r="C4" s="20">
        <v>28330101.899999999</v>
      </c>
      <c r="D4" s="3">
        <v>28329931.899999999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8076251</v>
      </c>
      <c r="C6" s="20">
        <v>4379617.53</v>
      </c>
      <c r="D6" s="3">
        <v>4379617.53</v>
      </c>
      <c r="E6" s="29"/>
    </row>
    <row r="7" spans="1:5" x14ac:dyDescent="0.2">
      <c r="A7" s="14" t="s">
        <v>8</v>
      </c>
      <c r="B7" s="20">
        <v>9231279.5999999996</v>
      </c>
      <c r="C7" s="20">
        <v>9530581.1099999994</v>
      </c>
      <c r="D7" s="3">
        <v>9533713.1099999994</v>
      </c>
      <c r="E7" s="29"/>
    </row>
    <row r="8" spans="1:5" x14ac:dyDescent="0.2">
      <c r="A8" s="14" t="s">
        <v>9</v>
      </c>
      <c r="B8" s="20">
        <v>13083622.32</v>
      </c>
      <c r="C8" s="20">
        <v>15617084.869999999</v>
      </c>
      <c r="D8" s="3">
        <v>14000086.57</v>
      </c>
      <c r="E8" s="29"/>
    </row>
    <row r="9" spans="1:5" x14ac:dyDescent="0.2">
      <c r="A9" s="14" t="s">
        <v>10</v>
      </c>
      <c r="B9" s="20">
        <v>2899242</v>
      </c>
      <c r="C9" s="20">
        <v>6010601.3700000001</v>
      </c>
      <c r="D9" s="3">
        <v>5992204.9699999997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310410267.22000003</v>
      </c>
      <c r="C11" s="20">
        <v>367471262.11000001</v>
      </c>
      <c r="D11" s="3">
        <v>366519076.31</v>
      </c>
      <c r="E11" s="29"/>
    </row>
    <row r="12" spans="1:5" x14ac:dyDescent="0.2">
      <c r="A12" s="14" t="s">
        <v>13</v>
      </c>
      <c r="B12" s="20">
        <v>23597250</v>
      </c>
      <c r="C12" s="20">
        <v>84372191.909999996</v>
      </c>
      <c r="D12" s="3">
        <v>84372616.909999996</v>
      </c>
      <c r="E12" s="29"/>
    </row>
    <row r="13" spans="1:5" x14ac:dyDescent="0.2">
      <c r="A13" s="14" t="s">
        <v>14</v>
      </c>
      <c r="B13" s="20">
        <v>27316765.949999999</v>
      </c>
      <c r="C13" s="20">
        <v>18442</v>
      </c>
      <c r="D13" s="3">
        <v>0</v>
      </c>
      <c r="E13" s="30"/>
    </row>
    <row r="14" spans="1:5" x14ac:dyDescent="0.2">
      <c r="A14" s="7" t="s">
        <v>15</v>
      </c>
      <c r="B14" s="21">
        <f>SUM(B15:B23)</f>
        <v>457197667.55000001</v>
      </c>
      <c r="C14" s="21">
        <f t="shared" ref="C14:D14" si="1">SUM(C15:C23)</f>
        <v>510774714.58000004</v>
      </c>
      <c r="D14" s="4">
        <f t="shared" si="1"/>
        <v>501368933.17000002</v>
      </c>
    </row>
    <row r="15" spans="1:5" x14ac:dyDescent="0.2">
      <c r="A15" s="14" t="s">
        <v>16</v>
      </c>
      <c r="B15" s="20">
        <v>165774633.08000001</v>
      </c>
      <c r="C15" s="20">
        <v>160282412.58000001</v>
      </c>
      <c r="D15" s="3">
        <v>158457359.97</v>
      </c>
      <c r="E15" s="30"/>
    </row>
    <row r="16" spans="1:5" x14ac:dyDescent="0.2">
      <c r="A16" s="14" t="s">
        <v>17</v>
      </c>
      <c r="B16" s="20">
        <v>16774160</v>
      </c>
      <c r="C16" s="20">
        <v>19386569.460000001</v>
      </c>
      <c r="D16" s="3">
        <v>19100099.640000001</v>
      </c>
      <c r="E16" s="29"/>
    </row>
    <row r="17" spans="1:5" x14ac:dyDescent="0.2">
      <c r="A17" s="14" t="s">
        <v>18</v>
      </c>
      <c r="B17" s="20">
        <v>90588000</v>
      </c>
      <c r="C17" s="20">
        <v>110615082.24000001</v>
      </c>
      <c r="D17" s="3">
        <v>106660054.55</v>
      </c>
      <c r="E17" s="30"/>
    </row>
    <row r="18" spans="1:5" x14ac:dyDescent="0.2">
      <c r="A18" s="14" t="s">
        <v>13</v>
      </c>
      <c r="B18" s="20">
        <v>34986749.390000001</v>
      </c>
      <c r="C18" s="20">
        <v>50437452.880000003</v>
      </c>
      <c r="D18" s="3">
        <v>49506550.469999999</v>
      </c>
      <c r="E18" s="29"/>
    </row>
    <row r="19" spans="1:5" x14ac:dyDescent="0.2">
      <c r="A19" s="14" t="s">
        <v>19</v>
      </c>
      <c r="B19" s="20">
        <v>7663164.9500000002</v>
      </c>
      <c r="C19" s="20">
        <v>24151298.850000001</v>
      </c>
      <c r="D19" s="3">
        <v>24151298.850000001</v>
      </c>
      <c r="E19" s="30"/>
    </row>
    <row r="20" spans="1:5" x14ac:dyDescent="0.2">
      <c r="A20" s="14" t="s">
        <v>20</v>
      </c>
      <c r="B20" s="20">
        <v>137771674.41999999</v>
      </c>
      <c r="C20" s="20">
        <v>143360974.49000001</v>
      </c>
      <c r="D20" s="3">
        <v>140952645.60999998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2514285.71</v>
      </c>
      <c r="C22" s="20">
        <v>2535124.08</v>
      </c>
      <c r="D22" s="3">
        <v>2535124.08</v>
      </c>
      <c r="E22" s="29"/>
    </row>
    <row r="23" spans="1:5" x14ac:dyDescent="0.2">
      <c r="A23" s="14" t="s">
        <v>23</v>
      </c>
      <c r="B23" s="20">
        <v>1125000</v>
      </c>
      <c r="C23" s="20">
        <v>5800</v>
      </c>
      <c r="D23" s="20">
        <v>5800</v>
      </c>
      <c r="E23" s="28"/>
    </row>
    <row r="24" spans="1:5" x14ac:dyDescent="0.2">
      <c r="A24" s="15" t="s">
        <v>24</v>
      </c>
      <c r="B24" s="22">
        <f>B3-B14</f>
        <v>-9.9999904632568359E-3</v>
      </c>
      <c r="C24" s="22">
        <f>C3-C14</f>
        <v>4955168.2199999094</v>
      </c>
      <c r="D24" s="5">
        <f>D3-D14</f>
        <v>11758314.129999936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207871920.94</v>
      </c>
      <c r="C27" s="19">
        <f>SUM(C28:C34)</f>
        <v>275906346.59000009</v>
      </c>
      <c r="D27" s="2">
        <f>SUM(D28:D34)</f>
        <v>245784270.96000001</v>
      </c>
    </row>
    <row r="28" spans="1:5" x14ac:dyDescent="0.2">
      <c r="A28" s="11" t="s">
        <v>26</v>
      </c>
      <c r="B28" s="23">
        <v>0</v>
      </c>
      <c r="C28" s="23">
        <v>-32265830.489999998</v>
      </c>
      <c r="D28" s="16">
        <v>-56776793.259999998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-153452362.23000002</v>
      </c>
      <c r="C31" s="23">
        <v>-59984474.349999994</v>
      </c>
      <c r="D31" s="16">
        <v>-59967730.61999999</v>
      </c>
      <c r="E31" s="31"/>
    </row>
    <row r="32" spans="1:5" x14ac:dyDescent="0.2">
      <c r="A32" s="11" t="s">
        <v>30</v>
      </c>
      <c r="B32" s="23">
        <v>310410267.22000003</v>
      </c>
      <c r="C32" s="23">
        <v>312778899.41000003</v>
      </c>
      <c r="D32" s="16">
        <v>306796876.68000001</v>
      </c>
      <c r="E32" s="31"/>
    </row>
    <row r="33" spans="1:5" x14ac:dyDescent="0.2">
      <c r="A33" s="11" t="s">
        <v>31</v>
      </c>
      <c r="B33" s="23">
        <v>50914015.950000003</v>
      </c>
      <c r="C33" s="23">
        <v>56677166.049999997</v>
      </c>
      <c r="D33" s="16">
        <v>57031332.189999998</v>
      </c>
      <c r="E33" s="31"/>
    </row>
    <row r="34" spans="1:5" x14ac:dyDescent="0.2">
      <c r="A34" s="11" t="s">
        <v>32</v>
      </c>
      <c r="B34" s="23">
        <v>0</v>
      </c>
      <c r="C34" s="23">
        <v>-1299414.03</v>
      </c>
      <c r="D34" s="16">
        <v>-1299414.03</v>
      </c>
      <c r="E34" s="31"/>
    </row>
    <row r="35" spans="1:5" x14ac:dyDescent="0.2">
      <c r="A35" s="12" t="s">
        <v>33</v>
      </c>
      <c r="B35" s="24">
        <f>SUM(B36:B38)</f>
        <v>-207871920.95000002</v>
      </c>
      <c r="C35" s="24">
        <f>SUM(C36:C38)</f>
        <v>-231297991.69</v>
      </c>
      <c r="D35" s="17">
        <f>SUM(D36:D38)</f>
        <v>-231485830.09</v>
      </c>
    </row>
    <row r="36" spans="1:5" x14ac:dyDescent="0.2">
      <c r="A36" s="11" t="s">
        <v>30</v>
      </c>
      <c r="B36" s="23">
        <v>-174856005.58000001</v>
      </c>
      <c r="C36" s="23">
        <v>-178688070.31</v>
      </c>
      <c r="D36" s="16">
        <v>-178688070.31</v>
      </c>
    </row>
    <row r="37" spans="1:5" x14ac:dyDescent="0.2">
      <c r="A37" s="11" t="s">
        <v>31</v>
      </c>
      <c r="B37" s="23">
        <v>-33015915.370000001</v>
      </c>
      <c r="C37" s="23">
        <v>-52609921.380000003</v>
      </c>
      <c r="D37" s="16">
        <v>-52797759.780000001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-1.0000020265579224E-2</v>
      </c>
      <c r="C39" s="25">
        <f t="shared" ref="C39:D39" si="2">C27+C35</f>
        <v>44608354.900000095</v>
      </c>
      <c r="D39" s="18">
        <f t="shared" si="2"/>
        <v>14298440.870000005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revision/>
  <dcterms:created xsi:type="dcterms:W3CDTF">2017-12-20T04:54:53Z</dcterms:created>
  <dcterms:modified xsi:type="dcterms:W3CDTF">2024-01-29T19:01:34Z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